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Комсомольский пр-кт., 49в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<sst xmlns="http://schemas.openxmlformats.org/spreadsheetml/2006/main" count="38" uniqueCount="34">
  <si>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</si>
  <si>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</si>
  <si>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</si>
  <si>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</si>
  <si>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</si>
  <si>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</si>
  <si>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</si>
  <si>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</si>
  <si>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</si>
  <si>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</si>
  <si>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</si>
  <si>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</si>
  <si>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</si>
  <si>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</si>
  <si>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</si>
  <si>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</si>
  <si>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</si>
  <si>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</si>
  <si>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</si>
  <si>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</si>
  <si>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</si>
  <si>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</si>
  <si>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</si>
  <si>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</si>
  <si>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</si>
  <si>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</si>
  <si>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</si>
  <si>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</si>
  <si>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</si>
  <si>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</si>
  <si>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</si>
  <si>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</si>
  <si>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</si>
  <si>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пр-кт., 49в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</si>
</sst>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155.54900000000001</v>
      </c>
      <c r="D11" s="49">
        <v>113162.9</v>
      </c>
      <c r="E11" s="50">
        <v>4237.6000000000004</v>
      </c>
      <c r="F11" s="48">
        <v>1.7999999999999999E-2</v>
      </c>
      <c r="G11" s="23">
        <v>703.38</v>
      </c>
      <c r="H11" s="23">
        <v>877.55</v>
      </c>
      <c r="I11" s="23">
        <v>1383.48</v>
      </c>
      <c r="J11" s="23">
        <v>113163.31999999999</v>
      </c>
      <c r="K11" s="24">
        <v>3.6706862374929206E-2</v>
      </c>
      <c r="L11" s="25">
        <f>J11-D11</f>
        <v>0.41999999999825377</v>
      </c>
    </row>
    <row r="12" spans="2:12" s="26" customFormat="1" ht="27.75" customHeight="1" x14ac:dyDescent="0.25">
      <c r="B12" s="22" t="s">
        <v>18</v>
      </c>
      <c r="C12" s="48">
        <v>165.25600000000003</v>
      </c>
      <c r="D12" s="49">
        <v>122438.48</v>
      </c>
      <c r="E12" s="50">
        <v>4237</v>
      </c>
      <c r="F12" s="48">
        <v>1.7999999999999999E-2</v>
      </c>
      <c r="G12" s="23">
        <v>703.38</v>
      </c>
      <c r="H12" s="23">
        <v>877.55</v>
      </c>
      <c r="I12" s="23">
        <v>1383.48</v>
      </c>
      <c r="J12" s="23">
        <v>122437.81</v>
      </c>
      <c r="K12" s="24">
        <v>3.9003068208638192E-2</v>
      </c>
      <c r="L12" s="25">
        <f t="shared" ref="L12:L22" si="0">J12-D12</f>
        <v>-0.66999999999825377</v>
      </c>
    </row>
    <row r="13" spans="2:12" s="26" customFormat="1" ht="27.75" customHeight="1" x14ac:dyDescent="0.25">
      <c r="B13" s="22" t="s">
        <v>19</v>
      </c>
      <c r="C13" s="48">
        <v>125.687</v>
      </c>
      <c r="D13" s="49">
        <v>92307.42</v>
      </c>
      <c r="E13" s="50">
        <v>4237</v>
      </c>
      <c r="F13" s="48">
        <v>1.7999999999999999E-2</v>
      </c>
      <c r="G13" s="23">
        <v>703.38</v>
      </c>
      <c r="H13" s="23">
        <v>877.55</v>
      </c>
      <c r="I13" s="23">
        <v>1383.48</v>
      </c>
      <c r="J13" s="23">
        <v>92306.86</v>
      </c>
      <c r="K13" s="24">
        <v>2.9664149162143025E-2</v>
      </c>
      <c r="L13" s="25">
        <f t="shared" si="0"/>
        <v>-0.55999999999767169</v>
      </c>
    </row>
    <row r="14" spans="2:12" s="26" customFormat="1" ht="27.75" customHeight="1" x14ac:dyDescent="0.25">
      <c r="B14" s="22" t="s">
        <v>20</v>
      </c>
      <c r="C14" s="48">
        <v>86.108999999999995</v>
      </c>
      <c r="D14" s="49">
        <v>63282.93</v>
      </c>
      <c r="E14" s="50">
        <v>4237.0000839233398</v>
      </c>
      <c r="F14" s="48">
        <v>1.7999999999999999E-2</v>
      </c>
      <c r="G14" s="23">
        <v>703.38</v>
      </c>
      <c r="H14" s="23">
        <v>877.55</v>
      </c>
      <c r="I14" s="23">
        <v>1383.48</v>
      </c>
      <c r="J14" s="23">
        <v>63282.821166992188</v>
      </c>
      <c r="K14" s="24">
        <v>2.0323105568661105E-2</v>
      </c>
      <c r="L14" s="25">
        <f t="shared" si="0"/>
        <v>-0.10883300781279104</v>
      </c>
    </row>
    <row r="15" spans="2:12" s="26" customFormat="1" ht="27.75" customHeight="1" x14ac:dyDescent="0.25">
      <c r="B15" s="22" t="s">
        <v>21</v>
      </c>
      <c r="C15" s="48">
        <v>72.143000000000001</v>
      </c>
      <c r="D15" s="49">
        <v>53055.87</v>
      </c>
      <c r="E15" s="50">
        <v>4237.0000839233398</v>
      </c>
      <c r="F15" s="48">
        <v>1.7999999999999999E-2</v>
      </c>
      <c r="G15" s="23">
        <v>703.38</v>
      </c>
      <c r="H15" s="23">
        <v>877.55</v>
      </c>
      <c r="I15" s="23">
        <v>1383.48</v>
      </c>
      <c r="J15" s="23">
        <v>53057.009216308594</v>
      </c>
      <c r="K15" s="24">
        <v>1.7026905492340153E-2</v>
      </c>
      <c r="L15" s="25">
        <f t="shared" si="0"/>
        <v>1.1392163085911307</v>
      </c>
    </row>
    <row r="16" spans="2:12" s="26" customFormat="1" ht="27.75" customHeight="1" x14ac:dyDescent="0.25">
      <c r="B16" s="22" t="s">
        <v>22</v>
      </c>
      <c r="C16" s="48">
        <v>11.136000000000001</v>
      </c>
      <c r="D16" s="49">
        <v>8185.59</v>
      </c>
      <c r="E16" s="50">
        <v>4237</v>
      </c>
      <c r="F16" s="48">
        <v>1.7999999999999999E-2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2.6282747226811427E-3</v>
      </c>
      <c r="L16" s="25">
        <f t="shared" si="0"/>
        <v>-8185.59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4237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59385.61</v>
      </c>
      <c r="K17" s="24">
        <v>0</v>
      </c>
      <c r="L17" s="25">
        <f t="shared" si="0"/>
        <v>59385.61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4236.7000000000007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59336.44000000001</v>
      </c>
      <c r="K18" s="24">
        <v>0</v>
      </c>
      <c r="L18" s="25">
        <f t="shared" si="0"/>
        <v>59336.44000000001</v>
      </c>
    </row>
    <row r="19" spans="2:12" s="26" customFormat="1" ht="27.75" customHeight="1" x14ac:dyDescent="0.25">
      <c r="B19" s="22" t="s">
        <v>25</v>
      </c>
      <c r="C19" s="48">
        <v>65.674999999999997</v>
      </c>
      <c r="D19" s="49">
        <v>51159.75</v>
      </c>
      <c r="E19" s="50">
        <v>4236.6999740600586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59406.159606933594</v>
      </c>
      <c r="K19" s="24">
        <v>1.5501451696392651E-2</v>
      </c>
      <c r="L19" s="25">
        <f t="shared" si="0"/>
        <v>8246.4096069335938</v>
      </c>
    </row>
    <row r="20" spans="2:12" s="26" customFormat="1" ht="27.75" customHeight="1" x14ac:dyDescent="0.25">
      <c r="B20" s="22" t="s">
        <v>26</v>
      </c>
      <c r="C20" s="48">
        <v>70.131</v>
      </c>
      <c r="D20" s="49">
        <v>54632.89</v>
      </c>
      <c r="E20" s="50">
        <v>4236.7000026702881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59408.160583496094</v>
      </c>
      <c r="K20" s="24">
        <v>1.6553213575612659E-2</v>
      </c>
      <c r="L20" s="25">
        <f t="shared" si="0"/>
        <v>4775.2705834960943</v>
      </c>
    </row>
    <row r="21" spans="2:12" s="26" customFormat="1" ht="27.75" customHeight="1" x14ac:dyDescent="0.25">
      <c r="B21" s="22" t="s">
        <v>27</v>
      </c>
      <c r="C21" s="48">
        <v>110.348</v>
      </c>
      <c r="D21" s="49">
        <v>85964.4</v>
      </c>
      <c r="E21" s="50">
        <v>4236.7000000000007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59409.15</v>
      </c>
      <c r="K21" s="24">
        <v>2.6045743149149096E-2</v>
      </c>
      <c r="L21" s="25">
        <f t="shared" si="0"/>
        <v>-26555.249999999993</v>
      </c>
    </row>
    <row r="22" spans="2:12" s="26" customFormat="1" ht="27.75" customHeight="1" x14ac:dyDescent="0.25">
      <c r="B22" s="22" t="s">
        <v>28</v>
      </c>
      <c r="C22" s="48">
        <v>143.506</v>
      </c>
      <c r="D22" s="49">
        <v>111873.28</v>
      </c>
      <c r="E22" s="50">
        <v>4236.7000350952148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59450.649353027344</v>
      </c>
      <c r="K22" s="24">
        <v>3.3872117169318282E-2</v>
      </c>
      <c r="L22" s="25">
        <f t="shared" si="0"/>
        <v>-52422.630646972655</v>
      </c>
    </row>
    <row r="23" spans="2:12" s="26" customFormat="1" ht="15" x14ac:dyDescent="0.25">
      <c r="B23" s="27" t="s">
        <v>29</v>
      </c>
      <c r="C23" s="28">
        <f>SUM(C11:C22)</f>
        <v>1005.54</v>
      </c>
      <c r="D23" s="28">
        <f>SUM(D11:D22)</f>
        <v>756063.51</v>
      </c>
      <c r="E23" s="47">
        <f>E22</f>
        <v>4236.7000350952148</v>
      </c>
      <c r="F23" s="30">
        <f>SUM(F11:F22)/12</f>
        <v>1.7999999806284906E-2</v>
      </c>
      <c r="G23" s="29"/>
      <c r="H23" s="29"/>
      <c r="I23" s="29"/>
      <c r="J23" s="29">
        <f>SUM(J11:J22)</f>
        <v>800643.98992675787</v>
      </c>
      <c r="K23" s="31">
        <f>SUM(K11:K22)/12</f>
        <v>1.977707425998879E-2</v>
      </c>
      <c r="L23" s="29">
        <f t="shared" ref="L23" si="1">SUM(L11:L22)</f>
        <v>44580.479926757835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пр-кт., 49в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2019-04-05T06:57:39Z</dcterms:modified>
</cp:coreProperties>
</file>